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Ears v4.0b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<sst xmlns="http://schemas.openxmlformats.org/spreadsheetml/2006/main" count="159" uniqueCount="141">
  <si>
    <t xml:space="preserve">Ears, v4.0b</t>
  </si>
  <si>
    <t xml:space="preserve">Index</t>
  </si>
  <si>
    <t xml:space="preserve">Qty</t>
  </si>
  <si>
    <t xml:space="preserve">Description</t>
  </si>
  <si>
    <t xml:space="preserve">Specs</t>
  </si>
  <si>
    <t xml:space="preserve">Value</t>
  </si>
  <si>
    <t xml:space="preserve">Package</t>
  </si>
  <si>
    <t xml:space="preserve">Ref. Mouser</t>
  </si>
  <si>
    <t xml:space="preserve">References</t>
  </si>
  <si>
    <t xml:space="preserve">SMT parts</t>
  </si>
  <si>
    <t xml:space="preserve">R25</t>
  </si>
  <si>
    <t xml:space="preserve">Resistor, 1%</t>
  </si>
  <si>
    <t xml:space="preserve">2.7k</t>
  </si>
  <si>
    <t xml:space="preserve">667-ERJ-2RKF2701X</t>
  </si>
  <si>
    <t xml:space="preserve">R4, R6, R10, R11, R24</t>
  </si>
  <si>
    <t xml:space="preserve">10k</t>
  </si>
  <si>
    <t xml:space="preserve">667-ERJ-2RKF1002X</t>
  </si>
  <si>
    <t xml:space="preserve">R12, R19, R20, R21, R23, R29, R33, R34, R35</t>
  </si>
  <si>
    <t xml:space="preserve">100k</t>
  </si>
  <si>
    <t xml:space="preserve">667-ERJ-2RKF1003X</t>
  </si>
  <si>
    <t xml:space="preserve">R13, R14, R15, R16, R17, R30, R31, R32</t>
  </si>
  <si>
    <t xml:space="preserve">200k</t>
  </si>
  <si>
    <t xml:space="preserve">667-ERJ-2RKF2003X</t>
  </si>
  <si>
    <t xml:space="preserve">R9, R18, R22, R26</t>
  </si>
  <si>
    <t xml:space="preserve">20k</t>
  </si>
  <si>
    <t xml:space="preserve">667-ERJ-2RKF2002X</t>
  </si>
  <si>
    <t xml:space="preserve">R28</t>
  </si>
  <si>
    <t xml:space="preserve">430k</t>
  </si>
  <si>
    <t xml:space="preserve">667-ERJ-2RKF4303X</t>
  </si>
  <si>
    <t xml:space="preserve">R5, R27</t>
  </si>
  <si>
    <t xml:space="preserve">1.0M</t>
  </si>
  <si>
    <t xml:space="preserve">667-ERJ-2RKF1004X</t>
  </si>
  <si>
    <t xml:space="preserve">R1, R2, R3, R8</t>
  </si>
  <si>
    <t xml:space="preserve">667-ERJ-2RKF5100X</t>
  </si>
  <si>
    <t xml:space="preserve">C7</t>
  </si>
  <si>
    <t xml:space="preserve">Capacitor, ceramic</t>
  </si>
  <si>
    <t xml:space="preserve">&gt;= 50V, &lt;= 5%, C0G</t>
  </si>
  <si>
    <t xml:space="preserve">22p</t>
  </si>
  <si>
    <t xml:space="preserve">81-GRM1555C1H220JA1D</t>
  </si>
  <si>
    <t xml:space="preserve">Murata GRM1555C1H220JA01D</t>
  </si>
  <si>
    <t xml:space="preserve">C3, C10</t>
  </si>
  <si>
    <t xml:space="preserve">68p</t>
  </si>
  <si>
    <t xml:space="preserve">81-GRM1555C1H680JA1D</t>
  </si>
  <si>
    <t xml:space="preserve">Murata GRM1555C1H680JA01D</t>
  </si>
  <si>
    <t xml:space="preserve">C14</t>
  </si>
  <si>
    <t xml:space="preserve">1.0n</t>
  </si>
  <si>
    <t xml:space="preserve">81-GRM1555C1H102JA1D</t>
  </si>
  <si>
    <t xml:space="preserve">Murata GRM1555C1H102JA01D</t>
  </si>
  <si>
    <t xml:space="preserve">C4, C6, C9, C12, C13</t>
  </si>
  <si>
    <t xml:space="preserve">&gt;= 25V</t>
  </si>
  <si>
    <t xml:space="preserve">100n</t>
  </si>
  <si>
    <t xml:space="preserve">81-GRM155R61E104KA7D</t>
  </si>
  <si>
    <t xml:space="preserve">Murata GRM155R61E104KA87D</t>
  </si>
  <si>
    <t xml:space="preserve">C8, C11</t>
  </si>
  <si>
    <t xml:space="preserve">&gt;= 25V, &lt;= 20%</t>
  </si>
  <si>
    <t xml:space="preserve">1u</t>
  </si>
  <si>
    <t xml:space="preserve">81-GRM155C81E105ME1D</t>
  </si>
  <si>
    <t xml:space="preserve">Murata GRM155C81E105ME11D</t>
  </si>
  <si>
    <t xml:space="preserve">C5, C15, C16</t>
  </si>
  <si>
    <t xml:space="preserve">&gt;= 35V</t>
  </si>
  <si>
    <t xml:space="preserve">4.7u</t>
  </si>
  <si>
    <t xml:space="preserve">81-GRM188R6YA475KE5D</t>
  </si>
  <si>
    <t xml:space="preserve">Murata GRM188R6YA475KE15D</t>
  </si>
  <si>
    <t xml:space="preserve">C1, C2</t>
  </si>
  <si>
    <t xml:space="preserve">22u</t>
  </si>
  <si>
    <t xml:space="preserve">81-GRM31CR61E226ME5L</t>
  </si>
  <si>
    <t xml:space="preserve">Murata GRM31CR61E226ME15L</t>
  </si>
  <si>
    <t xml:space="preserve">D1, D2</t>
  </si>
  <si>
    <t xml:space="preserve">Schottky diode PMEG2010AEB</t>
  </si>
  <si>
    <t xml:space="preserve">Vf &lt;= 0.5V @ 20mA</t>
  </si>
  <si>
    <t xml:space="preserve">SOD523</t>
  </si>
  <si>
    <t xml:space="preserve">771-PMEG2010AEBT/R</t>
  </si>
  <si>
    <t xml:space="preserve">NXP PMEG2010AEB,115</t>
  </si>
  <si>
    <t xml:space="preserve">D3</t>
  </si>
  <si>
    <t xml:space="preserve">DNP</t>
  </si>
  <si>
    <r>
      <rPr>
        <sz val="9"/>
        <color rgb="FF000000"/>
        <rFont val="Arial"/>
        <family val="2"/>
      </rPr>
      <t xml:space="preserve">BAT54SLT1G</t>
    </r>
    <r>
      <rPr>
        <sz val="9"/>
        <color rgb="FF000000"/>
        <rFont val="Arial"/>
        <family val="2"/>
        <charset val="1"/>
      </rPr>
      <t xml:space="preserve"> diode</t>
    </r>
  </si>
  <si>
    <t xml:space="preserve">SOT23</t>
  </si>
  <si>
    <t xml:space="preserve">863-BAT54SLT1G</t>
  </si>
  <si>
    <t xml:space="preserve">ON Semi BAT54SLT1G (replaces BAT54S)</t>
  </si>
  <si>
    <t xml:space="preserve">D4, D5, D6, D7, D8</t>
  </si>
  <si>
    <t xml:space="preserve">Silicon diode 1N4148</t>
  </si>
  <si>
    <t xml:space="preserve">512-1N4148WT</t>
  </si>
  <si>
    <t xml:space="preserve">Fairchild Semi 1N4148WT</t>
  </si>
  <si>
    <t xml:space="preserve">IC1</t>
  </si>
  <si>
    <t xml:space="preserve">OPA1641 op-amp</t>
  </si>
  <si>
    <t xml:space="preserve">MSOP-8</t>
  </si>
  <si>
    <t xml:space="preserve">595-OPA1641AIDGKR</t>
  </si>
  <si>
    <t xml:space="preserve">Texas Instruments OPA1641AIDGKR</t>
  </si>
  <si>
    <t xml:space="preserve">IC2, IC3</t>
  </si>
  <si>
    <t xml:space="preserve">LM324 quad op-amp</t>
  </si>
  <si>
    <t xml:space="preserve">TSSOP14</t>
  </si>
  <si>
    <t xml:space="preserve">595-LM324PWR</t>
  </si>
  <si>
    <t xml:space="preserve">Texas Instruments LM324PWR</t>
  </si>
  <si>
    <t xml:space="preserve">L1, L2</t>
  </si>
  <si>
    <t xml:space="preserve">EMI Filter Bead</t>
  </si>
  <si>
    <t xml:space="preserve">&gt;= 1k ohm, 300mA</t>
  </si>
  <si>
    <t xml:space="preserve">710-742792664</t>
  </si>
  <si>
    <t xml:space="preserve">Wurth Electronics 742792664</t>
  </si>
  <si>
    <t xml:space="preserve">PTH parts, top side</t>
  </si>
  <si>
    <t xml:space="preserve">J1, J2, J3, J4</t>
  </si>
  <si>
    <t xml:space="preserve">Vertical jack connector</t>
  </si>
  <si>
    <t xml:space="preserve">https://www.thonk.co.uk/shop/3-5mm-jacks/</t>
  </si>
  <si>
    <t xml:space="preserve">LED1</t>
  </si>
  <si>
    <t xml:space="preserve">LED 3mm red, high intensity</t>
  </si>
  <si>
    <t xml:space="preserve">&gt;= 5000 mcd</t>
  </si>
  <si>
    <t xml:space="preserve">604-WP710A10SEC/J3</t>
  </si>
  <si>
    <t xml:space="preserve">Kingbright WP710A10SEC/J3</t>
  </si>
  <si>
    <t xml:space="preserve">LED2</t>
  </si>
  <si>
    <t xml:space="preserve">LED 3mm white high intensity</t>
  </si>
  <si>
    <t xml:space="preserve">&gt;= 2500 mcd</t>
  </si>
  <si>
    <t xml:space="preserve">593-VAOL-3MWY4</t>
  </si>
  <si>
    <t xml:space="preserve">VCC AOL-3MWY4</t>
  </si>
  <si>
    <t xml:space="preserve">LED3</t>
  </si>
  <si>
    <t xml:space="preserve">LED 3mm orange, high intensity</t>
  </si>
  <si>
    <t xml:space="preserve">604-WP710A10SECJ4</t>
  </si>
  <si>
    <t xml:space="preserve">Kingbright WP710A10SEC/J4</t>
  </si>
  <si>
    <t xml:space="preserve">LED1, LED2, LED3</t>
  </si>
  <si>
    <t xml:space="preserve">Led holder 5mm</t>
  </si>
  <si>
    <t xml:space="preserve">Multicomp LED3-5</t>
  </si>
  <si>
    <t xml:space="preserve"> </t>
  </si>
  <si>
    <t xml:space="preserve">Piezo sensor, 20mm</t>
  </si>
  <si>
    <t xml:space="preserve">81-7BB-20-6L0</t>
  </si>
  <si>
    <t xml:space="preserve">Murata 7BB-20-6L0</t>
  </si>
  <si>
    <t xml:space="preserve">R7</t>
  </si>
  <si>
    <t xml:space="preserve">50k linear pot, 15mm shaft</t>
  </si>
  <si>
    <t xml:space="preserve">https://www.thonk.co.uk/shop/alpha-9mm-pots/</t>
  </si>
  <si>
    <t xml:space="preserve">PTH parts, bottom side</t>
  </si>
  <si>
    <t xml:space="preserve">JP1+JP3</t>
  </si>
  <si>
    <t xml:space="preserve">2x3, 2.54mm pitch male header</t>
  </si>
  <si>
    <t xml:space="preserve">649-67996-406HLF</t>
  </si>
  <si>
    <t xml:space="preserve">JP2</t>
  </si>
  <si>
    <t xml:space="preserve">1x3 male header, 2.54mm pitch</t>
  </si>
  <si>
    <t xml:space="preserve">649-77311-118-03LF</t>
  </si>
  <si>
    <t xml:space="preserve">JP1, JP2, JP3</t>
  </si>
  <si>
    <t xml:space="preserve">2.54 Shunt jumper</t>
  </si>
  <si>
    <t xml:space="preserve">969102-0000-DA</t>
  </si>
  <si>
    <t xml:space="preserve">JP4</t>
  </si>
  <si>
    <t xml:space="preserve">2x5 male header, 2.54mm pitch</t>
  </si>
  <si>
    <t xml:space="preserve">649-67996-410HLF</t>
  </si>
  <si>
    <t xml:space="preserve">PCB</t>
  </si>
  <si>
    <t xml:space="preserve">19.0 x 108.4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</si>
</sst>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@"/>
    <numFmt numFmtId="167" formatCode="#,##0.000000000000000"/>
  </numFmts>
  <fonts count="1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name val="Arial"/>
      <family val="2"/>
      <charset val="1"/>
    </font>
    <font>
      <b val="true"/>
      <sz val="16"/>
      <name val="Arial"/>
      <family val="0"/>
      <charset val="1"/>
    </font>
    <font>
      <b val="true"/>
      <sz val="9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9"/>
      <color rgb="FFFFFFFF"/>
      <name val="Arial"/>
      <family val="2"/>
      <charset val="1"/>
    </font>
    <font>
      <sz val="9"/>
      <color rgb="FF000000"/>
      <name val="Arial"/>
      <family val="2"/>
      <charset val="1"/>
    </font>
    <font>
      <sz val="9"/>
      <color rgb="FFB7B7B7"/>
      <name val="Arial"/>
      <family val="2"/>
      <charset val="1"/>
    </font>
    <font>
      <sz val="9"/>
      <color rgb="FF333333"/>
      <name val="Arial"/>
      <family val="0"/>
      <charset val="1"/>
    </font>
    <font>
      <sz val="9"/>
      <color rgb="FFFF0000"/>
      <name val="Arial"/>
      <family val="0"/>
      <charset val="1"/>
    </font>
    <font>
      <sz val="9"/>
      <color rgb="FF000000"/>
      <name val="Arial"/>
      <family val="2"/>
    </font>
    <font>
      <sz val="9"/>
      <color rgb="FF222222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 style="medium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8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7" fontId="8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3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7" fontId="6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222222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38"/>
  <sheetViews>
    <sheetView showFormulas="false" showGridLines="true" showRowColHeaders="true" showZeros="true" rightToLeft="false" tabSelected="true" showOutlineSymbols="true" defaultGridColor="true" view="normal" topLeftCell="C1" colorId="64" zoomScale="150" zoomScaleNormal="150" zoomScalePageLayoutView="100" workbookViewId="0">
      <selection pane="topLeft" activeCell="H23" activeCellId="0" sqref="H23"/>
    </sheetView>
  </sheetViews>
  <sheetFormatPr defaultRowHeight="11" zeroHeight="false" outlineLevelRow="0" outlineLevelCol="0"/>
  <cols>
    <col collapsed="false" customWidth="true" hidden="false" outlineLevel="0" max="1" min="1" style="1" width="47.83"/>
    <col collapsed="false" customWidth="true" hidden="false" outlineLevel="0" max="2" min="2" style="1" width="3.65"/>
    <col collapsed="false" customWidth="true" hidden="false" outlineLevel="0" max="3" min="3" style="1" width="26"/>
    <col collapsed="false" customWidth="true" hidden="false" outlineLevel="0" max="4" min="4" style="1" width="15.15"/>
    <col collapsed="false" customWidth="true" hidden="false" outlineLevel="0" max="5" min="5" style="1" width="5.16"/>
    <col collapsed="false" customWidth="true" hidden="false" outlineLevel="0" max="6" min="6" style="1" width="16.83"/>
    <col collapsed="false" customWidth="true" hidden="false" outlineLevel="0" max="7" min="7" style="1" width="21.17"/>
    <col collapsed="false" customWidth="true" hidden="false" outlineLevel="0" max="8" min="8" style="1" width="33.05"/>
    <col collapsed="false" customWidth="true" hidden="false" outlineLevel="0" max="1025" min="9" style="1" width="8.83"/>
  </cols>
  <sheetData>
    <row r="1" customFormat="false" ht="34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" hidden="false" customHeight="false" outlineLevel="0" collapsed="false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3" t="s">
        <v>6</v>
      </c>
      <c r="G2" s="5" t="s">
        <v>7</v>
      </c>
      <c r="H2" s="6" t="s">
        <v>8</v>
      </c>
      <c r="I2" s="7"/>
    </row>
    <row r="3" customFormat="false" ht="12" hidden="false" customHeight="true" outlineLevel="0" collapsed="false">
      <c r="A3" s="8" t="s">
        <v>9</v>
      </c>
      <c r="B3" s="8"/>
      <c r="C3" s="8"/>
      <c r="D3" s="8"/>
      <c r="E3" s="8"/>
      <c r="F3" s="8"/>
      <c r="G3" s="8"/>
      <c r="H3" s="9"/>
      <c r="I3" s="10"/>
    </row>
    <row r="4" customFormat="false" ht="11" hidden="false" customHeight="false" outlineLevel="0" collapsed="false">
      <c r="A4" s="11" t="s">
        <v>10</v>
      </c>
      <c r="B4" s="12" t="n">
        <v>1</v>
      </c>
      <c r="C4" s="12" t="s">
        <v>11</v>
      </c>
      <c r="D4" s="12"/>
      <c r="E4" s="13" t="s">
        <v>12</v>
      </c>
      <c r="F4" s="12" t="str">
        <f aca="false">"0402"</f>
        <v>0402</v>
      </c>
      <c r="G4" s="11" t="s">
        <v>13</v>
      </c>
      <c r="H4" s="14"/>
      <c r="I4" s="14"/>
    </row>
    <row r="5" customFormat="false" ht="11" hidden="false" customHeight="false" outlineLevel="0" collapsed="false">
      <c r="A5" s="11" t="s">
        <v>14</v>
      </c>
      <c r="B5" s="12" t="n">
        <v>5</v>
      </c>
      <c r="C5" s="12" t="s">
        <v>11</v>
      </c>
      <c r="D5" s="12"/>
      <c r="E5" s="13" t="s">
        <v>15</v>
      </c>
      <c r="F5" s="12" t="str">
        <f aca="false">"0402"</f>
        <v>0402</v>
      </c>
      <c r="G5" s="11" t="s">
        <v>16</v>
      </c>
      <c r="H5" s="14"/>
      <c r="I5" s="14"/>
    </row>
    <row r="6" customFormat="false" ht="11" hidden="false" customHeight="false" outlineLevel="0" collapsed="false">
      <c r="A6" s="11" t="s">
        <v>17</v>
      </c>
      <c r="B6" s="12" t="n">
        <v>9</v>
      </c>
      <c r="C6" s="12" t="s">
        <v>11</v>
      </c>
      <c r="D6" s="12"/>
      <c r="E6" s="13" t="s">
        <v>18</v>
      </c>
      <c r="F6" s="12" t="str">
        <f aca="false">"0402"</f>
        <v>0402</v>
      </c>
      <c r="G6" s="11" t="s">
        <v>19</v>
      </c>
      <c r="I6" s="14"/>
    </row>
    <row r="7" customFormat="false" ht="11" hidden="false" customHeight="false" outlineLevel="0" collapsed="false">
      <c r="A7" s="11" t="s">
        <v>20</v>
      </c>
      <c r="B7" s="12" t="n">
        <v>8</v>
      </c>
      <c r="C7" s="12" t="s">
        <v>11</v>
      </c>
      <c r="D7" s="12"/>
      <c r="E7" s="13" t="s">
        <v>21</v>
      </c>
      <c r="F7" s="12" t="str">
        <f aca="false">"0402"</f>
        <v>0402</v>
      </c>
      <c r="G7" s="11" t="s">
        <v>22</v>
      </c>
      <c r="I7" s="14"/>
    </row>
    <row r="8" customFormat="false" ht="11" hidden="false" customHeight="false" outlineLevel="0" collapsed="false">
      <c r="A8" s="11" t="s">
        <v>23</v>
      </c>
      <c r="B8" s="12" t="n">
        <v>4</v>
      </c>
      <c r="C8" s="12" t="s">
        <v>11</v>
      </c>
      <c r="D8" s="12"/>
      <c r="E8" s="13" t="s">
        <v>24</v>
      </c>
      <c r="F8" s="12" t="str">
        <f aca="false">"0402"</f>
        <v>0402</v>
      </c>
      <c r="G8" s="11" t="s">
        <v>25</v>
      </c>
      <c r="H8" s="14"/>
      <c r="I8" s="14"/>
    </row>
    <row r="9" customFormat="false" ht="11" hidden="false" customHeight="false" outlineLevel="0" collapsed="false">
      <c r="A9" s="11" t="s">
        <v>26</v>
      </c>
      <c r="B9" s="12" t="n">
        <v>1</v>
      </c>
      <c r="C9" s="12" t="s">
        <v>11</v>
      </c>
      <c r="D9" s="12"/>
      <c r="E9" s="13" t="s">
        <v>27</v>
      </c>
      <c r="F9" s="12" t="str">
        <f aca="false">"0402"</f>
        <v>0402</v>
      </c>
      <c r="G9" s="11" t="s">
        <v>28</v>
      </c>
      <c r="I9" s="14"/>
    </row>
    <row r="10" customFormat="false" ht="11" hidden="false" customHeight="false" outlineLevel="0" collapsed="false">
      <c r="A10" s="11" t="s">
        <v>29</v>
      </c>
      <c r="B10" s="12" t="n">
        <v>2</v>
      </c>
      <c r="C10" s="12" t="s">
        <v>11</v>
      </c>
      <c r="D10" s="12"/>
      <c r="E10" s="13" t="s">
        <v>30</v>
      </c>
      <c r="F10" s="12" t="str">
        <f aca="false">"0402"</f>
        <v>0402</v>
      </c>
      <c r="G10" s="11" t="s">
        <v>31</v>
      </c>
      <c r="I10" s="14"/>
    </row>
    <row r="11" customFormat="false" ht="11" hidden="false" customHeight="false" outlineLevel="0" collapsed="false">
      <c r="A11" s="11" t="s">
        <v>32</v>
      </c>
      <c r="B11" s="12" t="n">
        <v>4</v>
      </c>
      <c r="C11" s="12" t="s">
        <v>11</v>
      </c>
      <c r="D11" s="12"/>
      <c r="E11" s="13" t="n">
        <v>510</v>
      </c>
      <c r="F11" s="12" t="str">
        <f aca="false">"0402"</f>
        <v>0402</v>
      </c>
      <c r="G11" s="11" t="s">
        <v>33</v>
      </c>
      <c r="I11" s="14"/>
    </row>
    <row r="12" customFormat="false" ht="11" hidden="false" customHeight="false" outlineLevel="0" collapsed="false">
      <c r="A12" s="11" t="s">
        <v>34</v>
      </c>
      <c r="B12" s="12" t="n">
        <v>1</v>
      </c>
      <c r="C12" s="12" t="s">
        <v>35</v>
      </c>
      <c r="D12" s="12" t="s">
        <v>36</v>
      </c>
      <c r="E12" s="13" t="s">
        <v>37</v>
      </c>
      <c r="F12" s="12" t="str">
        <f aca="false">"0402"</f>
        <v>0402</v>
      </c>
      <c r="G12" s="15" t="s">
        <v>38</v>
      </c>
      <c r="H12" s="1" t="s">
        <v>39</v>
      </c>
      <c r="I12" s="14"/>
    </row>
    <row r="13" customFormat="false" ht="11" hidden="false" customHeight="false" outlineLevel="0" collapsed="false">
      <c r="A13" s="11" t="s">
        <v>40</v>
      </c>
      <c r="B13" s="12" t="n">
        <v>2</v>
      </c>
      <c r="C13" s="12" t="s">
        <v>35</v>
      </c>
      <c r="D13" s="12" t="s">
        <v>36</v>
      </c>
      <c r="E13" s="13" t="s">
        <v>41</v>
      </c>
      <c r="F13" s="12" t="str">
        <f aca="false">"0402"</f>
        <v>0402</v>
      </c>
      <c r="G13" s="15" t="s">
        <v>42</v>
      </c>
      <c r="H13" s="1" t="s">
        <v>43</v>
      </c>
      <c r="I13" s="14"/>
    </row>
    <row r="14" customFormat="false" ht="11" hidden="false" customHeight="false" outlineLevel="0" collapsed="false">
      <c r="A14" s="11" t="s">
        <v>44</v>
      </c>
      <c r="B14" s="12" t="n">
        <v>1</v>
      </c>
      <c r="C14" s="12" t="s">
        <v>35</v>
      </c>
      <c r="D14" s="12" t="s">
        <v>36</v>
      </c>
      <c r="E14" s="13" t="s">
        <v>45</v>
      </c>
      <c r="F14" s="12" t="str">
        <f aca="false">"0402"</f>
        <v>0402</v>
      </c>
      <c r="G14" s="11" t="s">
        <v>46</v>
      </c>
      <c r="H14" s="12" t="s">
        <v>47</v>
      </c>
      <c r="I14" s="14"/>
    </row>
    <row r="15" customFormat="false" ht="11" hidden="false" customHeight="false" outlineLevel="0" collapsed="false">
      <c r="A15" s="11" t="s">
        <v>48</v>
      </c>
      <c r="B15" s="12" t="n">
        <v>5</v>
      </c>
      <c r="C15" s="12" t="s">
        <v>35</v>
      </c>
      <c r="D15" s="12" t="s">
        <v>49</v>
      </c>
      <c r="E15" s="13" t="s">
        <v>50</v>
      </c>
      <c r="F15" s="12" t="str">
        <f aca="false">"0402"</f>
        <v>0402</v>
      </c>
      <c r="G15" s="15" t="s">
        <v>51</v>
      </c>
      <c r="H15" s="12" t="s">
        <v>52</v>
      </c>
      <c r="I15" s="14"/>
    </row>
    <row r="16" customFormat="false" ht="11" hidden="false" customHeight="false" outlineLevel="0" collapsed="false">
      <c r="A16" s="11" t="s">
        <v>53</v>
      </c>
      <c r="B16" s="12" t="n">
        <v>2</v>
      </c>
      <c r="C16" s="12" t="s">
        <v>35</v>
      </c>
      <c r="D16" s="12" t="s">
        <v>54</v>
      </c>
      <c r="E16" s="13" t="s">
        <v>55</v>
      </c>
      <c r="F16" s="12" t="str">
        <f aca="false">"0402"</f>
        <v>0402</v>
      </c>
      <c r="G16" s="11" t="s">
        <v>56</v>
      </c>
      <c r="H16" s="12" t="s">
        <v>57</v>
      </c>
      <c r="I16" s="14"/>
    </row>
    <row r="17" customFormat="false" ht="11" hidden="false" customHeight="false" outlineLevel="0" collapsed="false">
      <c r="A17" s="11" t="s">
        <v>58</v>
      </c>
      <c r="B17" s="12" t="n">
        <v>3</v>
      </c>
      <c r="C17" s="12" t="s">
        <v>35</v>
      </c>
      <c r="D17" s="12" t="s">
        <v>59</v>
      </c>
      <c r="E17" s="13" t="s">
        <v>60</v>
      </c>
      <c r="F17" s="12" t="str">
        <f aca="false">"0603"</f>
        <v>0603</v>
      </c>
      <c r="G17" s="11" t="s">
        <v>61</v>
      </c>
      <c r="H17" s="12" t="s">
        <v>62</v>
      </c>
      <c r="I17" s="14"/>
    </row>
    <row r="18" customFormat="false" ht="11" hidden="false" customHeight="false" outlineLevel="0" collapsed="false">
      <c r="A18" s="11" t="s">
        <v>63</v>
      </c>
      <c r="B18" s="12" t="n">
        <v>2</v>
      </c>
      <c r="C18" s="12" t="s">
        <v>35</v>
      </c>
      <c r="D18" s="12" t="s">
        <v>59</v>
      </c>
      <c r="E18" s="13" t="s">
        <v>64</v>
      </c>
      <c r="F18" s="12" t="str">
        <f aca="false">"1206"</f>
        <v>1206</v>
      </c>
      <c r="G18" s="11" t="s">
        <v>65</v>
      </c>
      <c r="H18" s="12" t="s">
        <v>66</v>
      </c>
      <c r="I18" s="14"/>
    </row>
    <row r="19" customFormat="false" ht="11" hidden="false" customHeight="false" outlineLevel="0" collapsed="false">
      <c r="A19" s="11" t="s">
        <v>67</v>
      </c>
      <c r="B19" s="12" t="n">
        <v>2</v>
      </c>
      <c r="C19" s="12" t="s">
        <v>68</v>
      </c>
      <c r="D19" s="12" t="s">
        <v>69</v>
      </c>
      <c r="E19" s="13"/>
      <c r="F19" s="12" t="s">
        <v>70</v>
      </c>
      <c r="G19" s="15" t="s">
        <v>71</v>
      </c>
      <c r="H19" s="12" t="s">
        <v>72</v>
      </c>
      <c r="I19" s="14"/>
    </row>
    <row r="20" customFormat="false" ht="10.8" hidden="false" customHeight="true" outlineLevel="0" collapsed="false">
      <c r="A20" s="11" t="s">
        <v>73</v>
      </c>
      <c r="B20" s="16" t="s">
        <v>74</v>
      </c>
      <c r="C20" s="17" t="s">
        <v>75</v>
      </c>
      <c r="D20" s="17"/>
      <c r="E20" s="17"/>
      <c r="F20" s="18" t="s">
        <v>76</v>
      </c>
      <c r="G20" s="18" t="s">
        <v>77</v>
      </c>
      <c r="H20" s="19" t="s">
        <v>78</v>
      </c>
      <c r="I20" s="14"/>
    </row>
    <row r="21" customFormat="false" ht="11" hidden="false" customHeight="false" outlineLevel="0" collapsed="false">
      <c r="A21" s="11" t="s">
        <v>79</v>
      </c>
      <c r="B21" s="12" t="n">
        <v>5</v>
      </c>
      <c r="C21" s="12" t="s">
        <v>80</v>
      </c>
      <c r="D21" s="12"/>
      <c r="E21" s="13"/>
      <c r="F21" s="12" t="s">
        <v>70</v>
      </c>
      <c r="G21" s="15" t="s">
        <v>81</v>
      </c>
      <c r="H21" s="12" t="s">
        <v>82</v>
      </c>
      <c r="I21" s="14"/>
    </row>
    <row r="22" customFormat="false" ht="11" hidden="false" customHeight="false" outlineLevel="0" collapsed="false">
      <c r="A22" s="11" t="s">
        <v>83</v>
      </c>
      <c r="B22" s="12" t="n">
        <v>1</v>
      </c>
      <c r="C22" s="12" t="s">
        <v>84</v>
      </c>
      <c r="D22" s="12"/>
      <c r="E22" s="13"/>
      <c r="F22" s="12" t="s">
        <v>85</v>
      </c>
      <c r="G22" s="11" t="s">
        <v>86</v>
      </c>
      <c r="H22" s="12" t="s">
        <v>87</v>
      </c>
      <c r="I22" s="14"/>
    </row>
    <row r="23" customFormat="false" ht="11" hidden="false" customHeight="false" outlineLevel="0" collapsed="false">
      <c r="A23" s="11" t="s">
        <v>88</v>
      </c>
      <c r="B23" s="12" t="n">
        <v>2</v>
      </c>
      <c r="C23" s="12" t="s">
        <v>89</v>
      </c>
      <c r="D23" s="12"/>
      <c r="E23" s="13"/>
      <c r="F23" s="12" t="s">
        <v>90</v>
      </c>
      <c r="G23" s="11" t="s">
        <v>91</v>
      </c>
      <c r="H23" s="12" t="s">
        <v>92</v>
      </c>
      <c r="I23" s="14"/>
    </row>
    <row r="24" customFormat="false" ht="11" hidden="false" customHeight="false" outlineLevel="0" collapsed="false">
      <c r="A24" s="11" t="s">
        <v>93</v>
      </c>
      <c r="B24" s="12" t="n">
        <v>2</v>
      </c>
      <c r="C24" s="11" t="s">
        <v>94</v>
      </c>
      <c r="D24" s="11" t="s">
        <v>95</v>
      </c>
      <c r="E24" s="11"/>
      <c r="F24" s="20" t="str">
        <f aca="false">"0603"</f>
        <v>0603</v>
      </c>
      <c r="G24" s="21" t="s">
        <v>96</v>
      </c>
      <c r="H24" s="20" t="s">
        <v>97</v>
      </c>
      <c r="I24" s="14"/>
    </row>
    <row r="25" customFormat="false" ht="12" hidden="false" customHeight="true" outlineLevel="0" collapsed="false">
      <c r="A25" s="22" t="s">
        <v>98</v>
      </c>
      <c r="B25" s="22"/>
      <c r="C25" s="22"/>
      <c r="D25" s="22"/>
      <c r="E25" s="22"/>
      <c r="F25" s="22"/>
      <c r="G25" s="22"/>
      <c r="H25" s="23"/>
      <c r="I25" s="24"/>
    </row>
    <row r="26" customFormat="false" ht="11" hidden="false" customHeight="false" outlineLevel="0" collapsed="false">
      <c r="A26" s="12" t="s">
        <v>99</v>
      </c>
      <c r="B26" s="12" t="n">
        <v>4</v>
      </c>
      <c r="C26" s="12" t="s">
        <v>100</v>
      </c>
      <c r="H26" s="25" t="s">
        <v>101</v>
      </c>
    </row>
    <row r="27" customFormat="false" ht="11" hidden="false" customHeight="false" outlineLevel="0" collapsed="false">
      <c r="A27" s="11" t="s">
        <v>102</v>
      </c>
      <c r="B27" s="12" t="n">
        <v>1</v>
      </c>
      <c r="C27" s="12" t="s">
        <v>103</v>
      </c>
      <c r="D27" s="1" t="s">
        <v>104</v>
      </c>
      <c r="G27" s="15" t="s">
        <v>105</v>
      </c>
      <c r="H27" s="11" t="s">
        <v>106</v>
      </c>
    </row>
    <row r="28" customFormat="false" ht="11" hidden="false" customHeight="false" outlineLevel="0" collapsed="false">
      <c r="A28" s="11" t="s">
        <v>107</v>
      </c>
      <c r="B28" s="12" t="n">
        <v>1</v>
      </c>
      <c r="C28" s="12" t="s">
        <v>108</v>
      </c>
      <c r="D28" s="1" t="s">
        <v>109</v>
      </c>
      <c r="G28" s="15" t="s">
        <v>110</v>
      </c>
      <c r="H28" s="11" t="s">
        <v>111</v>
      </c>
    </row>
    <row r="29" customFormat="false" ht="11" hidden="false" customHeight="false" outlineLevel="0" collapsed="false">
      <c r="A29" s="11" t="s">
        <v>112</v>
      </c>
      <c r="B29" s="12" t="n">
        <v>1</v>
      </c>
      <c r="C29" s="12" t="s">
        <v>113</v>
      </c>
      <c r="D29" s="1" t="s">
        <v>104</v>
      </c>
      <c r="F29" s="12"/>
      <c r="G29" s="15" t="s">
        <v>114</v>
      </c>
      <c r="H29" s="11" t="s">
        <v>115</v>
      </c>
    </row>
    <row r="30" customFormat="false" ht="11" hidden="false" customHeight="false" outlineLevel="0" collapsed="false">
      <c r="A30" s="11" t="s">
        <v>116</v>
      </c>
      <c r="B30" s="12" t="n">
        <v>3</v>
      </c>
      <c r="C30" s="12" t="s">
        <v>117</v>
      </c>
      <c r="F30" s="12"/>
      <c r="G30" s="15"/>
      <c r="H30" s="11" t="s">
        <v>118</v>
      </c>
    </row>
    <row r="31" customFormat="false" ht="11" hidden="false" customHeight="false" outlineLevel="0" collapsed="false">
      <c r="A31" s="11" t="s">
        <v>119</v>
      </c>
      <c r="B31" s="12" t="n">
        <v>1</v>
      </c>
      <c r="C31" s="12" t="s">
        <v>120</v>
      </c>
      <c r="F31" s="12"/>
      <c r="G31" s="15" t="s">
        <v>121</v>
      </c>
      <c r="H31" s="11" t="s">
        <v>122</v>
      </c>
    </row>
    <row r="32" customFormat="false" ht="11" hidden="false" customHeight="false" outlineLevel="0" collapsed="false">
      <c r="A32" s="11" t="s">
        <v>123</v>
      </c>
      <c r="B32" s="12" t="n">
        <v>1</v>
      </c>
      <c r="C32" s="26" t="s">
        <v>124</v>
      </c>
      <c r="D32" s="26"/>
      <c r="E32" s="27"/>
      <c r="F32" s="26"/>
      <c r="G32" s="28"/>
      <c r="H32" s="12" t="s">
        <v>125</v>
      </c>
    </row>
    <row r="33" customFormat="false" ht="11" hidden="false" customHeight="false" outlineLevel="0" collapsed="false">
      <c r="A33" s="29" t="s">
        <v>126</v>
      </c>
      <c r="B33" s="29"/>
      <c r="C33" s="29"/>
      <c r="D33" s="29"/>
      <c r="E33" s="30"/>
      <c r="F33" s="29"/>
      <c r="G33" s="31"/>
      <c r="H33" s="23"/>
      <c r="I33" s="24"/>
    </row>
    <row r="34" customFormat="false" ht="11" hidden="false" customHeight="false" outlineLevel="0" collapsed="false">
      <c r="A34" s="1" t="s">
        <v>127</v>
      </c>
      <c r="B34" s="1" t="n">
        <v>1</v>
      </c>
      <c r="C34" s="26" t="s">
        <v>128</v>
      </c>
      <c r="D34" s="26"/>
      <c r="E34" s="32"/>
      <c r="F34" s="32"/>
      <c r="G34" s="25" t="s">
        <v>129</v>
      </c>
      <c r="H34" s="25"/>
      <c r="I34" s="26"/>
    </row>
    <row r="35" customFormat="false" ht="11" hidden="false" customHeight="false" outlineLevel="0" collapsed="false">
      <c r="A35" s="1" t="s">
        <v>130</v>
      </c>
      <c r="B35" s="26" t="n">
        <v>1</v>
      </c>
      <c r="C35" s="26" t="s">
        <v>131</v>
      </c>
      <c r="D35" s="26"/>
      <c r="E35" s="33"/>
      <c r="F35" s="26"/>
      <c r="G35" s="26" t="s">
        <v>132</v>
      </c>
      <c r="H35" s="26"/>
      <c r="I35" s="26"/>
    </row>
    <row r="36" customFormat="false" ht="11" hidden="false" customHeight="false" outlineLevel="0" collapsed="false">
      <c r="A36" s="1" t="s">
        <v>133</v>
      </c>
      <c r="B36" s="26" t="n">
        <v>3</v>
      </c>
      <c r="C36" s="26" t="s">
        <v>134</v>
      </c>
      <c r="D36" s="26"/>
      <c r="E36" s="33"/>
      <c r="F36" s="26"/>
      <c r="G36" s="34" t="s">
        <v>135</v>
      </c>
      <c r="H36" s="26"/>
      <c r="I36" s="26"/>
    </row>
    <row r="37" customFormat="false" ht="11" hidden="false" customHeight="false" outlineLevel="0" collapsed="false">
      <c r="A37" s="12" t="s">
        <v>136</v>
      </c>
      <c r="B37" s="12" t="n">
        <v>1</v>
      </c>
      <c r="C37" s="12" t="s">
        <v>137</v>
      </c>
      <c r="D37" s="12"/>
      <c r="E37" s="12"/>
      <c r="F37" s="12"/>
      <c r="G37" s="12" t="s">
        <v>138</v>
      </c>
      <c r="H37" s="12"/>
      <c r="I37" s="12"/>
    </row>
    <row r="38" customFormat="false" ht="11" hidden="false" customHeight="false" outlineLevel="0" collapsed="false">
      <c r="A38" s="35" t="s">
        <v>139</v>
      </c>
      <c r="B38" s="35"/>
      <c r="C38" s="35" t="s">
        <v>140</v>
      </c>
      <c r="D38" s="35"/>
      <c r="E38" s="36"/>
      <c r="F38" s="35"/>
      <c r="G38" s="37"/>
      <c r="H38" s="38"/>
      <c r="I38" s="35"/>
    </row>
  </sheetData>
  <mergeCells count="3">
    <mergeCell ref="A1:I1"/>
    <mergeCell ref="A3:G3"/>
    <mergeCell ref="A25:G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LibreOffice/6.1.3.2$MacOSX_X86_64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2019-04-02T10:36:45Z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